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O27" i="1"/>
  <c r="O30"/>
  <c r="O19" l="1"/>
  <c r="O18"/>
  <c r="O17"/>
  <c r="O16"/>
  <c r="O15"/>
  <c r="O14"/>
  <c r="O13"/>
  <c r="O12"/>
  <c r="O11"/>
  <c r="O10"/>
  <c r="P13" l="1"/>
  <c r="P16"/>
  <c r="P18"/>
  <c r="P17"/>
  <c r="P19"/>
  <c r="P14"/>
  <c r="P11"/>
  <c r="P32"/>
  <c r="O31"/>
  <c r="P31" s="1"/>
  <c r="O28"/>
  <c r="P28" s="1"/>
  <c r="O26"/>
  <c r="O25"/>
  <c r="O24"/>
  <c r="O23"/>
  <c r="O22"/>
  <c r="O21"/>
  <c r="O20"/>
  <c r="P22" l="1"/>
  <c r="P21"/>
  <c r="P24"/>
  <c r="P25"/>
  <c r="P26"/>
</calcChain>
</file>

<file path=xl/sharedStrings.xml><?xml version="1.0" encoding="utf-8"?>
<sst xmlns="http://schemas.openxmlformats.org/spreadsheetml/2006/main" count="273" uniqueCount="46">
  <si>
    <t>ПРОТОКОЛ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</si>
  <si>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</si>
  <si>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</si>
  <si>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</si>
  <si>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</si>
  <si>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</si>
  <si>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</si>
  <si>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</si>
  <si>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</si>
  <si>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</si>
  <si>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</si>
  <si>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</si>
  <si>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</si>
  <si>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</si>
  <si>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</si>
  <si>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</si>
  <si>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№  12</t>
  </si>
  <si>
    <t>7 класс</t>
  </si>
  <si>
    <t>жжж</t>
  </si>
  <si>
    <t>.1</t>
  </si>
  <si>
    <t>.2</t>
  </si>
  <si>
    <t>.3</t>
  </si>
  <si>
    <t>.4</t>
  </si>
  <si>
    <t>8 класс</t>
  </si>
  <si>
    <t>10 класс</t>
  </si>
  <si>
    <t>11 класс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</si>
  <si>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</si>
  <si>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</si>
  <si>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</si>
  <si>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</si>
  <si>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</si>
  <si>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>5 класс</t>
  </si>
  <si>
    <t>6 класс</t>
  </si>
  <si>
    <t xml:space="preserve"> октября 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</si>
  <si>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</si>
  <si>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</si>
  <si>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к приказу Отдела образования                                       от 31  августа  2023г. № 101</t>
  </si>
  <si>
    <t xml:space="preserve">школьного этапа  всероссийской олимпиады школьников  в 2023-2024 учебном году  </t>
  </si>
  <si>
    <t>2023г.</t>
  </si>
  <si>
    <t>МБОУ  Стрелихинская СОШ</t>
  </si>
  <si>
    <t>БИОЛОГИЯ</t>
  </si>
  <si>
    <t>Логунова Е.Ю.</t>
  </si>
  <si>
    <t>Логунова Е.Ю,</t>
  </si>
  <si>
    <t>Гусева Е.А.</t>
  </si>
  <si>
    <t>Кровякова Е.А.</t>
  </si>
  <si>
    <t>код  участника</t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</si>
</sst>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/>
    <xf numFmtId="0" fontId="12" fillId="0" borderId="7" xfId="0" applyFont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5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7" xfId="0" applyFont="1" applyFill="1" applyBorder="1"/>
    <xf numFmtId="0" fontId="7" fillId="0" borderId="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/>
    <xf numFmtId="164" fontId="10" fillId="0" borderId="3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9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5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topLeftCell="A10" workbookViewId="0">
      <selection activeCell="M33" sqref="M33"/>
    </sheetView>
  </sheetViews>
  <sheetFormatPr defaultRowHeight="15"/>
  <cols>
    <col min="1" max="1" width="5" style="4" customWidth="1"/>
    <col min="2" max="2" width="15.5703125" style="4" customWidth="1"/>
    <col min="3" max="11" width="8.28515625" style="4" customWidth="1"/>
    <col min="12" max="14" width="8.28515625" style="10" customWidth="1"/>
    <col min="15" max="17" width="9.140625" style="10"/>
    <col min="18" max="18" width="15" style="10" customWidth="1"/>
    <col min="19" max="20" width="9.140625" style="15"/>
  </cols>
  <sheetData>
    <row r="1" spans="1:21" ht="15" customHeight="1">
      <c r="A1" s="66"/>
      <c r="B1" s="66"/>
      <c r="C1" s="43"/>
      <c r="D1" s="43"/>
      <c r="E1" s="43"/>
      <c r="F1" s="44"/>
      <c r="G1" s="61" t="s">
        <v>39</v>
      </c>
      <c r="H1" s="61"/>
      <c r="I1" s="61"/>
      <c r="J1" s="61"/>
      <c r="K1" s="61"/>
      <c r="L1" s="61"/>
      <c r="M1" s="12"/>
      <c r="N1" s="12"/>
      <c r="O1" s="12"/>
      <c r="P1" s="12"/>
      <c r="Q1" s="13" t="s">
        <v>30</v>
      </c>
      <c r="S1" s="14"/>
    </row>
    <row r="2" spans="1:21" s="41" customFormat="1" ht="31.5" customHeight="1">
      <c r="A2" s="62"/>
      <c r="B2" s="62"/>
      <c r="C2" s="62"/>
      <c r="D2" s="62"/>
      <c r="E2" s="62"/>
      <c r="F2" s="62"/>
      <c r="G2" s="62"/>
      <c r="H2" s="45"/>
      <c r="I2" s="45"/>
      <c r="J2" s="45"/>
      <c r="K2" s="45"/>
      <c r="L2" s="46"/>
      <c r="M2" s="40"/>
      <c r="N2" s="40"/>
      <c r="O2" s="40"/>
      <c r="P2" s="69" t="s">
        <v>36</v>
      </c>
      <c r="Q2" s="69"/>
      <c r="R2" s="69"/>
      <c r="S2" s="39"/>
      <c r="T2" s="39"/>
      <c r="U2" s="39"/>
    </row>
    <row r="3" spans="1:21">
      <c r="F3" s="65" t="s">
        <v>0</v>
      </c>
      <c r="G3" s="65"/>
    </row>
    <row r="4" spans="1:21" ht="15.75">
      <c r="C4" s="34" t="s">
        <v>37</v>
      </c>
    </row>
    <row r="5" spans="1:21" ht="15.75">
      <c r="E5" s="34" t="s">
        <v>1</v>
      </c>
      <c r="G5" s="47" t="s">
        <v>40</v>
      </c>
      <c r="H5" s="47"/>
      <c r="I5" s="47"/>
      <c r="J5" s="47"/>
      <c r="K5" s="47"/>
      <c r="L5" s="47"/>
      <c r="O5" s="35">
        <v>11</v>
      </c>
      <c r="P5" s="35" t="s">
        <v>33</v>
      </c>
      <c r="Q5" s="36" t="s">
        <v>38</v>
      </c>
    </row>
    <row r="7" spans="1:21" ht="12" customHeight="1">
      <c r="A7" s="48" t="s">
        <v>2</v>
      </c>
      <c r="B7" s="48" t="s">
        <v>45</v>
      </c>
      <c r="C7" s="58" t="s">
        <v>3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55" t="s">
        <v>4</v>
      </c>
      <c r="P7" s="50" t="s">
        <v>34</v>
      </c>
      <c r="Q7" s="70" t="s">
        <v>35</v>
      </c>
      <c r="R7" s="70" t="s">
        <v>29</v>
      </c>
    </row>
    <row r="8" spans="1:21" ht="14.25" customHeight="1">
      <c r="A8" s="68"/>
      <c r="B8" s="68"/>
      <c r="C8" s="48" t="s">
        <v>5</v>
      </c>
      <c r="D8" s="48" t="s">
        <v>6</v>
      </c>
      <c r="E8" s="48" t="s">
        <v>7</v>
      </c>
      <c r="F8" s="48" t="s">
        <v>8</v>
      </c>
      <c r="G8" s="48" t="s">
        <v>9</v>
      </c>
      <c r="H8" s="48" t="s">
        <v>10</v>
      </c>
      <c r="I8" s="48" t="s">
        <v>11</v>
      </c>
      <c r="J8" s="48" t="s">
        <v>12</v>
      </c>
      <c r="K8" s="48" t="s">
        <v>13</v>
      </c>
      <c r="L8" s="53" t="s">
        <v>14</v>
      </c>
      <c r="M8" s="53" t="s">
        <v>15</v>
      </c>
      <c r="N8" s="53" t="s">
        <v>16</v>
      </c>
      <c r="O8" s="56"/>
      <c r="P8" s="51"/>
      <c r="Q8" s="71"/>
      <c r="R8" s="71"/>
    </row>
    <row r="9" spans="1:21" ht="21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54"/>
      <c r="M9" s="54"/>
      <c r="N9" s="54"/>
      <c r="O9" s="57"/>
      <c r="P9" s="52"/>
      <c r="Q9" s="72"/>
      <c r="R9" s="72"/>
    </row>
    <row r="10" spans="1:21" ht="12.75" customHeight="1">
      <c r="A10" s="63" t="s">
        <v>31</v>
      </c>
      <c r="B10" s="67"/>
      <c r="C10" s="37">
        <v>25</v>
      </c>
      <c r="D10" s="37" t="s">
        <v>18</v>
      </c>
      <c r="E10" s="37" t="s">
        <v>18</v>
      </c>
      <c r="F10" s="37" t="s">
        <v>18</v>
      </c>
      <c r="G10" s="37" t="s">
        <v>18</v>
      </c>
      <c r="H10" s="37" t="s">
        <v>18</v>
      </c>
      <c r="I10" s="37" t="s">
        <v>18</v>
      </c>
      <c r="J10" s="37" t="s">
        <v>18</v>
      </c>
      <c r="K10" s="37" t="s">
        <v>18</v>
      </c>
      <c r="L10" s="27" t="s">
        <v>18</v>
      </c>
      <c r="M10" s="18" t="s">
        <v>18</v>
      </c>
      <c r="N10" s="18" t="s">
        <v>18</v>
      </c>
      <c r="O10" s="19">
        <f t="shared" ref="O10:O14" si="0">SUM(C10:M10)</f>
        <v>25</v>
      </c>
      <c r="P10" s="73">
        <v>1</v>
      </c>
      <c r="Q10" s="74"/>
    </row>
    <row r="11" spans="1:21" ht="15" customHeight="1">
      <c r="A11" s="3" t="s">
        <v>19</v>
      </c>
      <c r="B11" s="5">
        <v>503</v>
      </c>
      <c r="C11" s="2">
        <v>9.1999999999999993</v>
      </c>
      <c r="D11" s="2" t="s">
        <v>18</v>
      </c>
      <c r="E11" s="2" t="s">
        <v>18</v>
      </c>
      <c r="F11" s="2" t="s">
        <v>18</v>
      </c>
      <c r="G11" s="2" t="s">
        <v>18</v>
      </c>
      <c r="H11" s="2" t="s">
        <v>18</v>
      </c>
      <c r="I11" s="2" t="s">
        <v>18</v>
      </c>
      <c r="J11" s="2" t="s">
        <v>18</v>
      </c>
      <c r="K11" s="2" t="s">
        <v>18</v>
      </c>
      <c r="L11" s="18" t="s">
        <v>18</v>
      </c>
      <c r="M11" s="18" t="s">
        <v>18</v>
      </c>
      <c r="N11" s="18" t="s">
        <v>18</v>
      </c>
      <c r="O11" s="18">
        <f t="shared" si="0"/>
        <v>9.1999999999999993</v>
      </c>
      <c r="P11" s="20">
        <f>O11/O10</f>
        <v>0.36799999999999999</v>
      </c>
      <c r="Q11" s="21"/>
      <c r="R11" s="22" t="s">
        <v>41</v>
      </c>
    </row>
    <row r="12" spans="1:21" ht="15" customHeight="1">
      <c r="A12" s="3" t="s">
        <v>20</v>
      </c>
      <c r="B12" s="5">
        <v>507</v>
      </c>
      <c r="C12" s="2">
        <v>8.6</v>
      </c>
      <c r="D12" s="2" t="s">
        <v>18</v>
      </c>
      <c r="E12" s="2" t="s">
        <v>18</v>
      </c>
      <c r="F12" s="2" t="s">
        <v>18</v>
      </c>
      <c r="G12" s="2" t="s">
        <v>18</v>
      </c>
      <c r="H12" s="2" t="s">
        <v>18</v>
      </c>
      <c r="I12" s="2" t="s">
        <v>18</v>
      </c>
      <c r="J12" s="2" t="s">
        <v>18</v>
      </c>
      <c r="K12" s="2" t="s">
        <v>18</v>
      </c>
      <c r="L12" s="18" t="s">
        <v>18</v>
      </c>
      <c r="M12" s="18" t="s">
        <v>18</v>
      </c>
      <c r="N12" s="18" t="s">
        <v>18</v>
      </c>
      <c r="O12" s="18">
        <f t="shared" si="0"/>
        <v>8.6</v>
      </c>
      <c r="P12" s="20">
        <v>0.34399999999999997</v>
      </c>
      <c r="Q12" s="23"/>
      <c r="R12" s="22" t="s">
        <v>41</v>
      </c>
    </row>
    <row r="13" spans="1:21" ht="15" customHeight="1">
      <c r="A13" s="3" t="s">
        <v>21</v>
      </c>
      <c r="B13" s="5">
        <v>509</v>
      </c>
      <c r="C13" s="2">
        <v>6.2</v>
      </c>
      <c r="D13" s="2" t="s">
        <v>18</v>
      </c>
      <c r="E13" s="2" t="s">
        <v>18</v>
      </c>
      <c r="F13" s="2" t="s">
        <v>18</v>
      </c>
      <c r="G13" s="2" t="s">
        <v>18</v>
      </c>
      <c r="H13" s="2" t="s">
        <v>18</v>
      </c>
      <c r="I13" s="2" t="s">
        <v>18</v>
      </c>
      <c r="J13" s="2" t="s">
        <v>18</v>
      </c>
      <c r="K13" s="2" t="s">
        <v>18</v>
      </c>
      <c r="L13" s="18" t="s">
        <v>18</v>
      </c>
      <c r="M13" s="18" t="s">
        <v>18</v>
      </c>
      <c r="N13" s="18" t="s">
        <v>18</v>
      </c>
      <c r="O13" s="18">
        <f t="shared" si="0"/>
        <v>6.2</v>
      </c>
      <c r="P13" s="20">
        <f>O13/O10</f>
        <v>0.248</v>
      </c>
      <c r="Q13" s="23"/>
      <c r="R13" s="22" t="s">
        <v>41</v>
      </c>
    </row>
    <row r="14" spans="1:21" ht="15" customHeight="1">
      <c r="A14" s="3" t="s">
        <v>22</v>
      </c>
      <c r="B14" s="5"/>
      <c r="C14" s="2"/>
      <c r="D14" s="2"/>
      <c r="E14" s="2"/>
      <c r="F14" s="2"/>
      <c r="G14" s="2"/>
      <c r="H14" s="2"/>
      <c r="I14" s="2"/>
      <c r="J14" s="2"/>
      <c r="K14" s="2"/>
      <c r="L14" s="18"/>
      <c r="M14" s="18" t="s">
        <v>18</v>
      </c>
      <c r="N14" s="18" t="s">
        <v>18</v>
      </c>
      <c r="O14" s="18">
        <f t="shared" si="0"/>
        <v>0</v>
      </c>
      <c r="P14" s="20">
        <f>O14/O10</f>
        <v>0</v>
      </c>
      <c r="Q14" s="23"/>
      <c r="R14" s="22"/>
    </row>
    <row r="15" spans="1:21" ht="16.5" customHeight="1">
      <c r="A15" s="63" t="s">
        <v>32</v>
      </c>
      <c r="B15" s="67"/>
      <c r="C15" s="37">
        <v>25</v>
      </c>
      <c r="D15" s="37" t="s">
        <v>18</v>
      </c>
      <c r="E15" s="37" t="s">
        <v>18</v>
      </c>
      <c r="F15" s="37" t="s">
        <v>18</v>
      </c>
      <c r="G15" s="37" t="s">
        <v>18</v>
      </c>
      <c r="H15" s="37" t="s">
        <v>18</v>
      </c>
      <c r="I15" s="37" t="s">
        <v>18</v>
      </c>
      <c r="J15" s="37" t="s">
        <v>18</v>
      </c>
      <c r="K15" s="37" t="s">
        <v>18</v>
      </c>
      <c r="L15" s="27" t="s">
        <v>18</v>
      </c>
      <c r="M15" s="18" t="s">
        <v>18</v>
      </c>
      <c r="N15" s="18" t="s">
        <v>18</v>
      </c>
      <c r="O15" s="19">
        <f>SUM(C15:M15)</f>
        <v>25</v>
      </c>
      <c r="P15" s="73">
        <v>1</v>
      </c>
      <c r="Q15" s="74"/>
      <c r="R15" s="22"/>
    </row>
    <row r="16" spans="1:21" s="1" customFormat="1" ht="16.5" customHeight="1">
      <c r="A16" s="3" t="s">
        <v>19</v>
      </c>
      <c r="B16" s="5">
        <v>601</v>
      </c>
      <c r="C16" s="6">
        <v>9.1999999999999993</v>
      </c>
      <c r="D16" s="6" t="s">
        <v>18</v>
      </c>
      <c r="E16" s="6" t="s">
        <v>18</v>
      </c>
      <c r="F16" s="6" t="s">
        <v>18</v>
      </c>
      <c r="G16" s="6" t="s">
        <v>18</v>
      </c>
      <c r="H16" s="6" t="s">
        <v>18</v>
      </c>
      <c r="I16" s="7" t="s">
        <v>18</v>
      </c>
      <c r="J16" s="6" t="s">
        <v>18</v>
      </c>
      <c r="K16" s="6" t="s">
        <v>18</v>
      </c>
      <c r="L16" s="24" t="s">
        <v>18</v>
      </c>
      <c r="M16" s="18" t="s">
        <v>18</v>
      </c>
      <c r="N16" s="18" t="s">
        <v>18</v>
      </c>
      <c r="O16" s="16">
        <f t="shared" ref="O16:O19" si="1">SUM(C16:M16)</f>
        <v>9.1999999999999993</v>
      </c>
      <c r="P16" s="20">
        <f>O16/O15</f>
        <v>0.36799999999999999</v>
      </c>
      <c r="Q16" s="21"/>
      <c r="R16" s="22" t="s">
        <v>41</v>
      </c>
      <c r="S16" s="25"/>
      <c r="T16" s="25"/>
    </row>
    <row r="17" spans="1:20" ht="16.5" customHeight="1">
      <c r="A17" s="3" t="s">
        <v>20</v>
      </c>
      <c r="B17" s="5">
        <v>602</v>
      </c>
      <c r="C17" s="6">
        <v>11.6</v>
      </c>
      <c r="D17" s="6" t="s">
        <v>18</v>
      </c>
      <c r="E17" s="6" t="s">
        <v>18</v>
      </c>
      <c r="F17" s="6" t="s">
        <v>18</v>
      </c>
      <c r="G17" s="6" t="s">
        <v>18</v>
      </c>
      <c r="H17" s="6" t="s">
        <v>18</v>
      </c>
      <c r="I17" s="7" t="s">
        <v>18</v>
      </c>
      <c r="J17" s="6" t="s">
        <v>18</v>
      </c>
      <c r="K17" s="6" t="s">
        <v>18</v>
      </c>
      <c r="L17" s="24" t="s">
        <v>18</v>
      </c>
      <c r="M17" s="18" t="s">
        <v>18</v>
      </c>
      <c r="N17" s="18" t="s">
        <v>18</v>
      </c>
      <c r="O17" s="16">
        <f t="shared" si="1"/>
        <v>11.6</v>
      </c>
      <c r="P17" s="20">
        <f>O17/O15</f>
        <v>0.46399999999999997</v>
      </c>
      <c r="Q17" s="26"/>
      <c r="R17" s="22" t="s">
        <v>41</v>
      </c>
    </row>
    <row r="18" spans="1:20" ht="16.5" customHeight="1">
      <c r="A18" s="3" t="s">
        <v>21</v>
      </c>
      <c r="B18" s="5">
        <v>604</v>
      </c>
      <c r="C18" s="6">
        <v>5.5</v>
      </c>
      <c r="D18" s="6" t="s">
        <v>18</v>
      </c>
      <c r="E18" s="6" t="s">
        <v>18</v>
      </c>
      <c r="F18" s="6" t="s">
        <v>18</v>
      </c>
      <c r="G18" s="6" t="s">
        <v>18</v>
      </c>
      <c r="H18" s="6" t="s">
        <v>18</v>
      </c>
      <c r="I18" s="7" t="s">
        <v>18</v>
      </c>
      <c r="J18" s="6" t="s">
        <v>18</v>
      </c>
      <c r="K18" s="6" t="s">
        <v>18</v>
      </c>
      <c r="L18" s="24" t="s">
        <v>18</v>
      </c>
      <c r="M18" s="18" t="s">
        <v>18</v>
      </c>
      <c r="N18" s="18" t="s">
        <v>18</v>
      </c>
      <c r="O18" s="16">
        <f t="shared" si="1"/>
        <v>5.5</v>
      </c>
      <c r="P18" s="20">
        <f>O18/O15</f>
        <v>0.22</v>
      </c>
      <c r="Q18" s="26"/>
      <c r="R18" s="22" t="s">
        <v>41</v>
      </c>
    </row>
    <row r="19" spans="1:20" ht="15" customHeight="1">
      <c r="A19" s="3" t="s">
        <v>22</v>
      </c>
      <c r="B19" s="5">
        <v>605</v>
      </c>
      <c r="C19" s="2">
        <v>9.8000000000000007</v>
      </c>
      <c r="D19" s="2" t="s">
        <v>18</v>
      </c>
      <c r="E19" s="2" t="s">
        <v>18</v>
      </c>
      <c r="F19" s="2" t="s">
        <v>18</v>
      </c>
      <c r="G19" s="2" t="s">
        <v>18</v>
      </c>
      <c r="H19" s="2" t="s">
        <v>18</v>
      </c>
      <c r="I19" s="7" t="s">
        <v>18</v>
      </c>
      <c r="J19" s="2" t="s">
        <v>18</v>
      </c>
      <c r="K19" s="2" t="s">
        <v>18</v>
      </c>
      <c r="L19" s="18" t="s">
        <v>18</v>
      </c>
      <c r="M19" s="18" t="s">
        <v>18</v>
      </c>
      <c r="N19" s="18" t="s">
        <v>18</v>
      </c>
      <c r="O19" s="16">
        <f t="shared" si="1"/>
        <v>9.8000000000000007</v>
      </c>
      <c r="P19" s="20">
        <f>O19/O15</f>
        <v>0.39200000000000002</v>
      </c>
      <c r="Q19" s="23"/>
      <c r="R19" s="22" t="s">
        <v>41</v>
      </c>
    </row>
    <row r="20" spans="1:20" ht="12.75" customHeight="1">
      <c r="A20" s="63" t="s">
        <v>17</v>
      </c>
      <c r="B20" s="67"/>
      <c r="C20" s="37">
        <v>30</v>
      </c>
      <c r="D20" s="37" t="s">
        <v>18</v>
      </c>
      <c r="E20" s="37" t="s">
        <v>18</v>
      </c>
      <c r="F20" s="37" t="s">
        <v>18</v>
      </c>
      <c r="G20" s="37" t="s">
        <v>18</v>
      </c>
      <c r="H20" s="37" t="s">
        <v>18</v>
      </c>
      <c r="I20" s="37" t="s">
        <v>18</v>
      </c>
      <c r="J20" s="37" t="s">
        <v>18</v>
      </c>
      <c r="K20" s="37" t="s">
        <v>18</v>
      </c>
      <c r="L20" s="27" t="s">
        <v>18</v>
      </c>
      <c r="M20" s="18" t="s">
        <v>18</v>
      </c>
      <c r="N20" s="18" t="s">
        <v>18</v>
      </c>
      <c r="O20" s="19">
        <f t="shared" ref="O20:O22" si="2">SUM(C20:M20)</f>
        <v>30</v>
      </c>
      <c r="P20" s="73">
        <v>1</v>
      </c>
      <c r="Q20" s="74"/>
    </row>
    <row r="21" spans="1:20" ht="15" customHeight="1">
      <c r="A21" s="3" t="s">
        <v>19</v>
      </c>
      <c r="B21" s="5">
        <v>705</v>
      </c>
      <c r="C21" s="2">
        <v>15.6</v>
      </c>
      <c r="D21" s="2" t="s">
        <v>18</v>
      </c>
      <c r="E21" s="2" t="s">
        <v>18</v>
      </c>
      <c r="F21" s="2" t="s">
        <v>18</v>
      </c>
      <c r="G21" s="2" t="s">
        <v>18</v>
      </c>
      <c r="H21" s="2" t="s">
        <v>18</v>
      </c>
      <c r="I21" s="2" t="s">
        <v>18</v>
      </c>
      <c r="J21" s="2" t="s">
        <v>18</v>
      </c>
      <c r="K21" s="2" t="s">
        <v>18</v>
      </c>
      <c r="L21" s="18" t="s">
        <v>18</v>
      </c>
      <c r="M21" s="18" t="s">
        <v>18</v>
      </c>
      <c r="N21" s="18" t="s">
        <v>18</v>
      </c>
      <c r="O21" s="18">
        <f t="shared" si="2"/>
        <v>15.6</v>
      </c>
      <c r="P21" s="20">
        <f>O21/O20</f>
        <v>0.52</v>
      </c>
      <c r="Q21" s="21">
        <v>1</v>
      </c>
      <c r="R21" s="22" t="s">
        <v>41</v>
      </c>
    </row>
    <row r="22" spans="1:20" ht="15" customHeight="1">
      <c r="A22" s="3" t="s">
        <v>20</v>
      </c>
      <c r="B22" s="5"/>
      <c r="C22" s="2"/>
      <c r="D22" s="2"/>
      <c r="E22" s="2"/>
      <c r="F22" s="2"/>
      <c r="G22" s="2"/>
      <c r="H22" s="2"/>
      <c r="I22" s="2"/>
      <c r="J22" s="2"/>
      <c r="K22" s="2"/>
      <c r="L22" s="18"/>
      <c r="M22" s="18" t="s">
        <v>18</v>
      </c>
      <c r="N22" s="18" t="s">
        <v>18</v>
      </c>
      <c r="O22" s="18">
        <f t="shared" si="2"/>
        <v>0</v>
      </c>
      <c r="P22" s="20">
        <f>O22/O20</f>
        <v>0</v>
      </c>
      <c r="Q22" s="23"/>
      <c r="R22" s="22"/>
    </row>
    <row r="23" spans="1:20" ht="16.5" customHeight="1">
      <c r="A23" s="63" t="s">
        <v>23</v>
      </c>
      <c r="B23" s="67"/>
      <c r="C23" s="37">
        <v>33</v>
      </c>
      <c r="D23" s="37" t="s">
        <v>18</v>
      </c>
      <c r="E23" s="37" t="s">
        <v>18</v>
      </c>
      <c r="F23" s="37" t="s">
        <v>18</v>
      </c>
      <c r="G23" s="37" t="s">
        <v>18</v>
      </c>
      <c r="H23" s="37" t="s">
        <v>18</v>
      </c>
      <c r="I23" s="37" t="s">
        <v>18</v>
      </c>
      <c r="J23" s="37" t="s">
        <v>18</v>
      </c>
      <c r="K23" s="37" t="s">
        <v>18</v>
      </c>
      <c r="L23" s="27" t="s">
        <v>18</v>
      </c>
      <c r="M23" s="18" t="s">
        <v>18</v>
      </c>
      <c r="N23" s="18" t="s">
        <v>18</v>
      </c>
      <c r="O23" s="19">
        <f>SUM(C23:M23)</f>
        <v>33</v>
      </c>
      <c r="P23" s="73">
        <v>1</v>
      </c>
      <c r="Q23" s="74"/>
      <c r="R23" s="22"/>
    </row>
    <row r="24" spans="1:20" s="1" customFormat="1" ht="16.5" customHeight="1">
      <c r="A24" s="3" t="s">
        <v>19</v>
      </c>
      <c r="B24" s="5">
        <v>804</v>
      </c>
      <c r="C24" s="6">
        <v>11.4</v>
      </c>
      <c r="D24" s="6" t="s">
        <v>18</v>
      </c>
      <c r="E24" s="6" t="s">
        <v>18</v>
      </c>
      <c r="F24" s="6" t="s">
        <v>18</v>
      </c>
      <c r="G24" s="6" t="s">
        <v>18</v>
      </c>
      <c r="H24" s="6" t="s">
        <v>18</v>
      </c>
      <c r="I24" s="7" t="s">
        <v>18</v>
      </c>
      <c r="J24" s="6" t="s">
        <v>18</v>
      </c>
      <c r="K24" s="6" t="s">
        <v>18</v>
      </c>
      <c r="L24" s="24" t="s">
        <v>18</v>
      </c>
      <c r="M24" s="18" t="s">
        <v>18</v>
      </c>
      <c r="N24" s="18" t="s">
        <v>18</v>
      </c>
      <c r="O24" s="16">
        <f t="shared" ref="O24:O26" si="3">SUM(C24:M24)</f>
        <v>11.4</v>
      </c>
      <c r="P24" s="20">
        <f>O24/O23</f>
        <v>0.34545454545454546</v>
      </c>
      <c r="Q24" s="21"/>
      <c r="R24" s="22" t="s">
        <v>41</v>
      </c>
      <c r="S24" s="25"/>
      <c r="T24" s="25"/>
    </row>
    <row r="25" spans="1:20" ht="16.5" customHeight="1">
      <c r="A25" s="3" t="s">
        <v>20</v>
      </c>
      <c r="B25" s="5">
        <v>807</v>
      </c>
      <c r="C25" s="6">
        <v>4.2</v>
      </c>
      <c r="D25" s="6" t="s">
        <v>18</v>
      </c>
      <c r="E25" s="6" t="s">
        <v>18</v>
      </c>
      <c r="F25" s="6" t="s">
        <v>18</v>
      </c>
      <c r="G25" s="6" t="s">
        <v>18</v>
      </c>
      <c r="H25" s="6" t="s">
        <v>18</v>
      </c>
      <c r="I25" s="7" t="s">
        <v>18</v>
      </c>
      <c r="J25" s="6" t="s">
        <v>18</v>
      </c>
      <c r="K25" s="6" t="s">
        <v>18</v>
      </c>
      <c r="L25" s="24" t="s">
        <v>18</v>
      </c>
      <c r="M25" s="18" t="s">
        <v>18</v>
      </c>
      <c r="N25" s="18" t="s">
        <v>18</v>
      </c>
      <c r="O25" s="16">
        <f t="shared" si="3"/>
        <v>4.2</v>
      </c>
      <c r="P25" s="20">
        <f>O25/O23</f>
        <v>0.12727272727272729</v>
      </c>
      <c r="Q25" s="26"/>
      <c r="R25" s="22" t="s">
        <v>41</v>
      </c>
    </row>
    <row r="26" spans="1:20" ht="15" customHeight="1">
      <c r="A26" s="3" t="s">
        <v>21</v>
      </c>
      <c r="B26" s="5"/>
      <c r="C26" s="2"/>
      <c r="D26" s="2"/>
      <c r="E26" s="2"/>
      <c r="F26" s="2"/>
      <c r="G26" s="2"/>
      <c r="H26" s="2"/>
      <c r="I26" s="7"/>
      <c r="J26" s="2"/>
      <c r="K26" s="2"/>
      <c r="L26" s="18"/>
      <c r="M26" s="18" t="s">
        <v>18</v>
      </c>
      <c r="N26" s="18" t="s">
        <v>18</v>
      </c>
      <c r="O26" s="16">
        <f t="shared" si="3"/>
        <v>0</v>
      </c>
      <c r="P26" s="20">
        <f>O26/O23</f>
        <v>0</v>
      </c>
      <c r="Q26" s="23"/>
      <c r="R26" s="22"/>
    </row>
    <row r="27" spans="1:20" ht="16.5" customHeight="1">
      <c r="A27" s="63" t="s">
        <v>24</v>
      </c>
      <c r="B27" s="64"/>
      <c r="C27" s="37">
        <v>64</v>
      </c>
      <c r="D27" s="37" t="s">
        <v>18</v>
      </c>
      <c r="E27" s="37" t="s">
        <v>18</v>
      </c>
      <c r="F27" s="37" t="s">
        <v>18</v>
      </c>
      <c r="G27" s="37" t="s">
        <v>18</v>
      </c>
      <c r="H27" s="37" t="s">
        <v>18</v>
      </c>
      <c r="I27" s="37" t="s">
        <v>18</v>
      </c>
      <c r="J27" s="37" t="s">
        <v>18</v>
      </c>
      <c r="K27" s="37" t="s">
        <v>18</v>
      </c>
      <c r="L27" s="27" t="s">
        <v>18</v>
      </c>
      <c r="M27" s="27" t="s">
        <v>18</v>
      </c>
      <c r="N27" s="17" t="s">
        <v>18</v>
      </c>
      <c r="O27" s="27">
        <f>SUM(C27:N27)</f>
        <v>64</v>
      </c>
      <c r="P27" s="28">
        <v>1</v>
      </c>
      <c r="Q27" s="29"/>
      <c r="R27" s="22"/>
    </row>
    <row r="28" spans="1:20" ht="15" customHeight="1">
      <c r="A28" s="3" t="s">
        <v>19</v>
      </c>
      <c r="B28" s="5">
        <v>102</v>
      </c>
      <c r="C28" s="2">
        <v>25.6</v>
      </c>
      <c r="D28" s="2" t="s">
        <v>18</v>
      </c>
      <c r="E28" s="2" t="s">
        <v>18</v>
      </c>
      <c r="F28" s="2" t="s">
        <v>18</v>
      </c>
      <c r="G28" s="2" t="s">
        <v>18</v>
      </c>
      <c r="H28" s="2" t="s">
        <v>18</v>
      </c>
      <c r="I28" s="2" t="s">
        <v>18</v>
      </c>
      <c r="J28" s="2" t="s">
        <v>18</v>
      </c>
      <c r="K28" s="2" t="s">
        <v>18</v>
      </c>
      <c r="L28" s="18" t="s">
        <v>18</v>
      </c>
      <c r="M28" s="18" t="s">
        <v>18</v>
      </c>
      <c r="N28" s="17" t="s">
        <v>18</v>
      </c>
      <c r="O28" s="18">
        <f t="shared" ref="O28" si="4">SUM(C28:M28)</f>
        <v>25.6</v>
      </c>
      <c r="P28" s="20">
        <f>O28/O27</f>
        <v>0.4</v>
      </c>
      <c r="Q28" s="27"/>
      <c r="R28" s="22" t="s">
        <v>41</v>
      </c>
    </row>
    <row r="29" spans="1:20" ht="15" customHeight="1">
      <c r="A29" s="3" t="s">
        <v>20</v>
      </c>
      <c r="C29" s="2"/>
      <c r="D29" s="2"/>
      <c r="E29" s="2"/>
      <c r="F29" s="2"/>
      <c r="G29" s="2"/>
      <c r="H29" s="2"/>
      <c r="I29" s="2"/>
      <c r="J29" s="2"/>
      <c r="K29" s="2"/>
      <c r="L29" s="18"/>
      <c r="M29" s="18"/>
      <c r="N29" s="17"/>
      <c r="O29" s="18"/>
      <c r="P29" s="20"/>
      <c r="Q29" s="30"/>
      <c r="R29" s="22"/>
    </row>
    <row r="30" spans="1:20" ht="16.5" customHeight="1">
      <c r="A30" s="63" t="s">
        <v>25</v>
      </c>
      <c r="B30" s="64"/>
      <c r="C30" s="37">
        <v>71</v>
      </c>
      <c r="D30" s="37" t="s">
        <v>18</v>
      </c>
      <c r="E30" s="37" t="s">
        <v>18</v>
      </c>
      <c r="F30" s="37" t="s">
        <v>18</v>
      </c>
      <c r="G30" s="37" t="s">
        <v>18</v>
      </c>
      <c r="H30" s="37" t="s">
        <v>18</v>
      </c>
      <c r="I30" s="37" t="s">
        <v>18</v>
      </c>
      <c r="J30" s="37" t="s">
        <v>18</v>
      </c>
      <c r="K30" s="37" t="s">
        <v>18</v>
      </c>
      <c r="L30" s="27" t="s">
        <v>18</v>
      </c>
      <c r="M30" s="38" t="s">
        <v>18</v>
      </c>
      <c r="N30" s="38" t="s">
        <v>18</v>
      </c>
      <c r="O30" s="27">
        <f t="shared" ref="O30:O31" si="5">SUM(C30:N30)</f>
        <v>71</v>
      </c>
      <c r="P30" s="31">
        <v>1</v>
      </c>
      <c r="Q30" s="27"/>
      <c r="R30" s="22"/>
    </row>
    <row r="31" spans="1:20" ht="15" customHeight="1">
      <c r="A31" s="3" t="s">
        <v>19</v>
      </c>
      <c r="B31" s="5">
        <v>112</v>
      </c>
      <c r="C31" s="2">
        <v>22.3</v>
      </c>
      <c r="D31" s="2" t="s">
        <v>18</v>
      </c>
      <c r="E31" s="2" t="s">
        <v>18</v>
      </c>
      <c r="F31" s="2" t="s">
        <v>18</v>
      </c>
      <c r="G31" s="2" t="s">
        <v>18</v>
      </c>
      <c r="H31" s="2" t="s">
        <v>18</v>
      </c>
      <c r="I31" s="2" t="s">
        <v>18</v>
      </c>
      <c r="J31" s="2" t="s">
        <v>18</v>
      </c>
      <c r="K31" s="2" t="s">
        <v>18</v>
      </c>
      <c r="L31" s="18" t="s">
        <v>18</v>
      </c>
      <c r="M31" s="18" t="s">
        <v>18</v>
      </c>
      <c r="N31" s="18" t="s">
        <v>18</v>
      </c>
      <c r="O31" s="18">
        <f t="shared" si="5"/>
        <v>22.3</v>
      </c>
      <c r="P31" s="20">
        <f>O31/O30</f>
        <v>0.31408450704225355</v>
      </c>
      <c r="Q31" s="30"/>
      <c r="R31" s="22" t="s">
        <v>41</v>
      </c>
    </row>
    <row r="32" spans="1:20" ht="15" customHeight="1">
      <c r="A32" s="3" t="s">
        <v>20</v>
      </c>
      <c r="B32" s="5"/>
      <c r="C32" s="2"/>
      <c r="D32" s="2"/>
      <c r="E32" s="2"/>
      <c r="F32" s="2"/>
      <c r="G32" s="2"/>
      <c r="H32" s="2"/>
      <c r="I32" s="2"/>
      <c r="J32" s="2"/>
      <c r="K32" s="2"/>
      <c r="L32" s="18"/>
      <c r="M32" s="18"/>
      <c r="N32" s="18"/>
      <c r="O32" s="18"/>
      <c r="P32" s="20">
        <f>O32/O30</f>
        <v>0</v>
      </c>
      <c r="Q32" s="30"/>
      <c r="R32" s="22"/>
    </row>
    <row r="33" spans="1:17">
      <c r="A33" s="9" t="s">
        <v>26</v>
      </c>
      <c r="C33" s="8"/>
      <c r="D33" s="42" t="s">
        <v>42</v>
      </c>
      <c r="E33" s="8"/>
      <c r="F33" s="8"/>
      <c r="G33" s="8"/>
      <c r="H33" s="8" t="s">
        <v>27</v>
      </c>
      <c r="I33" s="8"/>
      <c r="J33" s="8"/>
      <c r="K33" s="42" t="s">
        <v>43</v>
      </c>
      <c r="L33" s="11"/>
      <c r="M33" s="11"/>
      <c r="O33" s="11"/>
      <c r="P33" s="33"/>
      <c r="Q33" s="32"/>
    </row>
    <row r="35" spans="1:17">
      <c r="C35" s="10" t="s">
        <v>28</v>
      </c>
      <c r="D35" s="8"/>
      <c r="E35" s="8"/>
      <c r="F35" s="8"/>
      <c r="G35" s="8"/>
      <c r="H35" s="42" t="s">
        <v>44</v>
      </c>
      <c r="I35" s="8"/>
      <c r="J35" s="8"/>
      <c r="K35" s="8"/>
      <c r="L35" s="11"/>
      <c r="M35" s="11"/>
      <c r="N35" s="11"/>
      <c r="O35" s="11"/>
      <c r="P35" s="33"/>
      <c r="Q35" s="32"/>
    </row>
    <row r="36" spans="1:17">
      <c r="D36" s="8"/>
      <c r="E36" s="8"/>
      <c r="F36" s="8"/>
      <c r="G36" s="8"/>
      <c r="H36" s="8"/>
      <c r="I36" s="8"/>
      <c r="J36" s="8"/>
      <c r="K36" s="8"/>
      <c r="L36" s="11"/>
      <c r="M36" s="11"/>
      <c r="N36" s="11"/>
      <c r="O36" s="11"/>
      <c r="P36" s="33"/>
      <c r="Q36" s="32"/>
    </row>
    <row r="37" spans="1:17">
      <c r="C37" s="8"/>
      <c r="D37" s="8"/>
      <c r="E37" s="8"/>
      <c r="F37" s="8"/>
      <c r="G37" s="8"/>
      <c r="H37" s="8"/>
      <c r="I37" s="8"/>
      <c r="J37" s="8"/>
      <c r="K37" s="8"/>
      <c r="L37" s="11"/>
      <c r="M37" s="11"/>
      <c r="N37" s="11"/>
      <c r="O37" s="11"/>
      <c r="P37" s="33"/>
      <c r="Q37" s="32"/>
    </row>
    <row r="38" spans="1:17">
      <c r="C38" s="8"/>
      <c r="D38" s="8"/>
      <c r="E38" s="8"/>
      <c r="F38" s="8"/>
      <c r="G38" s="8"/>
      <c r="H38" s="8"/>
      <c r="I38" s="8"/>
      <c r="J38" s="8"/>
      <c r="K38" s="8"/>
      <c r="L38" s="11"/>
      <c r="M38" s="11"/>
      <c r="N38" s="11"/>
      <c r="O38" s="11"/>
      <c r="P38" s="33"/>
      <c r="Q38" s="32"/>
    </row>
    <row r="39" spans="1:17">
      <c r="C39" s="8"/>
      <c r="D39" s="8"/>
      <c r="E39" s="8"/>
      <c r="F39" s="8"/>
      <c r="G39" s="8"/>
      <c r="H39" s="8"/>
      <c r="I39" s="8"/>
      <c r="J39" s="8"/>
      <c r="K39" s="8"/>
      <c r="L39" s="11"/>
      <c r="M39" s="11"/>
      <c r="N39" s="11"/>
      <c r="O39" s="11"/>
      <c r="P39" s="33"/>
      <c r="Q39" s="32"/>
    </row>
    <row r="40" spans="1:17">
      <c r="C40" s="8"/>
      <c r="D40" s="8"/>
      <c r="E40" s="8"/>
      <c r="F40" s="8"/>
      <c r="G40" s="8"/>
      <c r="H40" s="8"/>
      <c r="I40" s="8"/>
      <c r="J40" s="8"/>
      <c r="K40" s="8"/>
      <c r="L40" s="11"/>
      <c r="M40" s="11"/>
      <c r="N40" s="11"/>
      <c r="O40" s="11"/>
      <c r="P40" s="33"/>
      <c r="Q40" s="32"/>
    </row>
    <row r="41" spans="1:17">
      <c r="C41" s="8"/>
      <c r="D41" s="8"/>
      <c r="E41" s="8"/>
      <c r="F41" s="8"/>
      <c r="G41" s="8"/>
      <c r="H41" s="8"/>
      <c r="I41" s="8"/>
      <c r="J41" s="8"/>
      <c r="K41" s="8"/>
      <c r="L41" s="11"/>
      <c r="M41" s="11"/>
      <c r="N41" s="11"/>
      <c r="O41" s="11"/>
      <c r="P41" s="33"/>
      <c r="Q41" s="32"/>
    </row>
    <row r="42" spans="1:17">
      <c r="C42" s="8"/>
      <c r="D42" s="8"/>
      <c r="E42" s="8"/>
      <c r="F42" s="8"/>
      <c r="G42" s="8"/>
      <c r="H42" s="8"/>
      <c r="I42" s="8"/>
      <c r="J42" s="8"/>
      <c r="K42" s="8"/>
      <c r="L42" s="11"/>
      <c r="M42" s="11"/>
      <c r="N42" s="11"/>
      <c r="O42" s="11"/>
      <c r="P42" s="33"/>
      <c r="Q42" s="32"/>
    </row>
  </sheetData>
  <mergeCells count="35">
    <mergeCell ref="P20:Q20"/>
    <mergeCell ref="P23:Q23"/>
    <mergeCell ref="N8:N9"/>
    <mergeCell ref="P10:Q10"/>
    <mergeCell ref="P15:Q15"/>
    <mergeCell ref="Q7:Q9"/>
    <mergeCell ref="P2:R2"/>
    <mergeCell ref="E8:E9"/>
    <mergeCell ref="F8:F9"/>
    <mergeCell ref="G8:G9"/>
    <mergeCell ref="H8:H9"/>
    <mergeCell ref="I8:I9"/>
    <mergeCell ref="J8:J9"/>
    <mergeCell ref="R7:R9"/>
    <mergeCell ref="G1:L1"/>
    <mergeCell ref="A2:G2"/>
    <mergeCell ref="A27:B27"/>
    <mergeCell ref="A30:B30"/>
    <mergeCell ref="F3:G3"/>
    <mergeCell ref="A1:B1"/>
    <mergeCell ref="A20:B20"/>
    <mergeCell ref="A23:B23"/>
    <mergeCell ref="A7:A9"/>
    <mergeCell ref="B7:B9"/>
    <mergeCell ref="A10:B10"/>
    <mergeCell ref="A15:B15"/>
    <mergeCell ref="C8:C9"/>
    <mergeCell ref="D8:D9"/>
    <mergeCell ref="G5:L5"/>
    <mergeCell ref="K8:K9"/>
    <mergeCell ref="P7:P9"/>
    <mergeCell ref="L8:L9"/>
    <mergeCell ref="M8:M9"/>
    <mergeCell ref="O7:O9"/>
    <mergeCell ref="C7:N7"/>
  </mergeCells>
  <printOptions horizontalCentered="1"/>
  <pageMargins left="0.31496062992125984" right="0.19685039370078741" top="0.31496062992125984" bottom="0.11811023622047245" header="0" footer="0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2023-11-06T15:23:08Z</dcterms:modified>
</cp:coreProperties>
</file>